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'Лист1'!$A$19:$V$28</definedName>
    <definedName name="_xlnm.Print_Area" localSheetId="0">'Лист1'!$A$1:$V$35</definedName>
  </definedNames>
  <calcPr fullCalcOnLoad="1"/>
</workbook>
</file>

<file path=xl/sharedStrings.xml><?xml version="1.0" encoding="utf-8"?>
<sst xmlns="http://schemas.openxmlformats.org/spreadsheetml/2006/main" count="126" uniqueCount="84">
  <si>
    <t>№ п/п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</si>
  <si>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</si>
  <si>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</si>
  <si>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</si>
  <si>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</si>
  <si>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</si>
  <si>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</si>
  <si>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</si>
  <si>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</si>
  <si>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</si>
  <si>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</si>
  <si>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</si>
  <si>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</si>
  <si>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</si>
  <si>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</si>
  <si>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</si>
  <si>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</si>
  <si>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</si>
  <si>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</si>
  <si>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Гражданство </t>
  </si>
  <si>
    <t>Российская Федерация</t>
  </si>
  <si>
    <t>Практика 1</t>
  </si>
  <si>
    <t>по технологии (техника, технологии и техническое творчество)  в 2021-2022 учебном году</t>
  </si>
  <si>
    <t>Творческое задание</t>
  </si>
  <si>
    <t>Тест</t>
  </si>
  <si>
    <t>Ситников Виталий Михайлович</t>
  </si>
  <si>
    <t>Матвей</t>
  </si>
  <si>
    <t>Романович</t>
  </si>
  <si>
    <t>Даниил</t>
  </si>
  <si>
    <t>Макарий</t>
  </si>
  <si>
    <t>Алексеевич</t>
  </si>
  <si>
    <t>Попов</t>
  </si>
  <si>
    <t>Евгеньевич</t>
  </si>
  <si>
    <t>г. Мичуринск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</si>
  <si>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</si>
  <si>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Бондаренко Олеся Валерьевна</t>
    </r>
    <r>
      <rPr>
        <sz val="18"/>
        <color indexed="8"/>
        <rFont val="Times New Roman"/>
        <family val="1"/>
      </rPr>
      <t xml:space="preserve"> ________________________________________ </t>
    </r>
  </si>
  <si>
    <t>Артемий</t>
  </si>
  <si>
    <t>Гранитов</t>
  </si>
  <si>
    <t>Александр</t>
  </si>
  <si>
    <t>Владимович</t>
  </si>
  <si>
    <t xml:space="preserve">муниципальное автономное общеобразовательное учреждение "Средняя общеобразовательная школа №5 "Научно - техологический центр им. И.В. Мичурина" г.Мичуринска Тамбовской области
</t>
  </si>
  <si>
    <t>Мещеряков Андрей Юрьевич</t>
  </si>
  <si>
    <t>Вячеславович</t>
  </si>
  <si>
    <t>Александрович</t>
  </si>
  <si>
    <t>Шашелев</t>
  </si>
  <si>
    <t>Заярин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</si>
  <si>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</si>
  <si>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Абызов Виктор Александрович</t>
  </si>
  <si>
    <t>Дмитрий</t>
  </si>
  <si>
    <t>Трунов</t>
  </si>
  <si>
    <t>Сергеевич</t>
  </si>
  <si>
    <t>Михаил</t>
  </si>
  <si>
    <t>Тамбовское областное государственное автономное общеобразовательное учреждение "Мичуринский лицей-интернат"</t>
  </si>
  <si>
    <t>Глинский Владимир Васильевич</t>
  </si>
  <si>
    <t>Отрошко</t>
  </si>
  <si>
    <t xml:space="preserve">заседания жюри муниципального этапа всероссийской олимпиады школьников </t>
  </si>
  <si>
    <t>"02" декабря 2021 г.; "03" декабря 2021 г.</t>
  </si>
  <si>
    <r>
      <t xml:space="preserve">Место проведения: МАОУ СОШ № 5 НТЦ им. И.В. Мичурина,  МБОУ СОШ № 9,  МБОУ СОШ № 15,  МБОУ СОШ № 18 им. Э.Д. Потапова,  </t>
    </r>
    <r>
      <rPr>
        <sz val="18"/>
        <color indexed="8"/>
        <rFont val="Times New Roman"/>
        <family val="1"/>
      </rPr>
      <t>ТОГАОУ "Мичуринский лицей-интернат"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</si>
  <si>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</si>
  <si>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       1. Утвердить рейтинговую таблицу результатов участниковмуниципального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</si>
  <si>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</si>
  <si>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t>Город,/район</t>
  </si>
  <si>
    <t>мужской</t>
  </si>
  <si>
    <t>Дата проведения: 02 декабря 2021 г.; 03 декабря 2021 г.</t>
  </si>
  <si>
    <t xml:space="preserve">Статус участника (победитель, призер) </t>
  </si>
  <si>
    <t>Результат</t>
  </si>
  <si>
    <t>18-07-2021-15</t>
  </si>
  <si>
    <t>18-07-2021-06</t>
  </si>
  <si>
    <t>18-08-2021-07</t>
  </si>
  <si>
    <t>18-08-2021-09</t>
  </si>
  <si>
    <t>18-09-2021-020</t>
  </si>
  <si>
    <t>Шиленков</t>
  </si>
  <si>
    <t xml:space="preserve">
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</si>
  <si>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18-09-2021-021</t>
  </si>
  <si>
    <t>Степанов</t>
  </si>
  <si>
    <t>18-09-2021-023</t>
  </si>
  <si>
    <t xml:space="preserve">Поляков </t>
  </si>
  <si>
    <t>18-11-2021-032</t>
  </si>
  <si>
    <t>творческий проект</t>
  </si>
  <si>
    <t>Победитель</t>
  </si>
  <si>
    <t>Призер</t>
  </si>
  <si>
    <r>
      <t xml:space="preserve">Количество участников: </t>
    </r>
    <r>
      <rPr>
        <b/>
        <sz val="18"/>
        <rFont val="Times New Roman"/>
        <family val="1"/>
      </rPr>
      <t>всего - 9</t>
    </r>
    <r>
      <rPr>
        <sz val="18"/>
        <rFont val="Times New Roman"/>
        <family val="1"/>
      </rPr>
      <t xml:space="preserve"> , 7 класс - 2, 8 класс - 2, 9 класс - 2, 10 класс -  2, 11 класс - 1</t>
    </r>
  </si>
  <si>
    <t>18-09-2021-022</t>
  </si>
  <si>
    <r>
      <t xml:space="preserve">Секретарь жюри: </t>
    </r>
    <r>
      <rPr>
        <sz val="18"/>
        <color indexed="8"/>
        <rFont val="Times New Roman"/>
        <family val="1"/>
      </rPr>
      <t>_Козлова Ирина Викторовна_____________________________________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</si>
</sst>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76" fontId="53" fillId="34" borderId="18" xfId="0" applyNumberFormat="1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textRotation="90" wrapText="1"/>
    </xf>
    <xf numFmtId="14" fontId="53" fillId="0" borderId="18" xfId="0" applyNumberFormat="1" applyFont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2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50" zoomScaleNormal="50" zoomScalePageLayoutView="0" workbookViewId="0" topLeftCell="A22">
      <selection activeCell="A33" sqref="A33:AC33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3.57421875" style="0" customWidth="1"/>
    <col min="7" max="7" width="15.57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10.57421875" style="0" customWidth="1"/>
    <col min="13" max="14" width="10.00390625" style="0" customWidth="1"/>
    <col min="15" max="15" width="9.14062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2.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22.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22.5">
      <c r="A4" s="18"/>
      <c r="B4" s="30" t="s">
        <v>33</v>
      </c>
      <c r="C4" s="30"/>
      <c r="D4" s="30"/>
      <c r="E4" s="30"/>
      <c r="F4" s="18"/>
      <c r="G4" s="18"/>
      <c r="H4" s="18"/>
      <c r="I4" s="18"/>
      <c r="J4" s="18"/>
      <c r="K4" s="18"/>
      <c r="L4" s="18"/>
      <c r="M4" s="18"/>
      <c r="N4" s="25"/>
      <c r="O4" s="18"/>
      <c r="P4" s="30" t="s">
        <v>56</v>
      </c>
      <c r="Q4" s="30"/>
      <c r="R4" s="30"/>
      <c r="S4" s="30"/>
      <c r="T4" s="30"/>
      <c r="U4" s="30"/>
      <c r="V4" s="18"/>
    </row>
    <row r="5" spans="1:22" s="22" customFormat="1" ht="23.25">
      <c r="A5" s="31" t="s">
        <v>81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23.25">
      <c r="A6" s="32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23.25">
      <c r="A7" s="26" t="s">
        <v>63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3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4"/>
      <c r="O8" s="17"/>
      <c r="P8" s="17"/>
      <c r="Q8" s="17"/>
      <c r="R8" s="17"/>
      <c r="S8" s="17"/>
      <c r="T8" s="17"/>
      <c r="U8" s="17"/>
      <c r="V8" s="17"/>
    </row>
    <row r="9" spans="1:22" ht="23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  <c r="O9" s="17"/>
      <c r="P9" s="17"/>
      <c r="Q9" s="17"/>
      <c r="R9" s="17"/>
      <c r="S9" s="17"/>
      <c r="T9" s="17"/>
      <c r="U9" s="17"/>
      <c r="V9" s="17"/>
    </row>
    <row r="10" spans="1:22" ht="22.5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3.25">
      <c r="A11" s="32" t="s">
        <v>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23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4"/>
      <c r="O12" s="17"/>
      <c r="P12" s="17"/>
      <c r="Q12" s="17"/>
      <c r="R12" s="17"/>
      <c r="S12" s="17"/>
      <c r="T12" s="17"/>
      <c r="U12" s="17"/>
      <c r="V12" s="17"/>
    </row>
    <row r="13" spans="1:22" ht="22.5">
      <c r="A13" s="28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3.25">
      <c r="A14" s="32" t="s">
        <v>59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23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4"/>
      <c r="O15" s="17"/>
      <c r="P15" s="17"/>
      <c r="Q15" s="17"/>
      <c r="R15" s="17"/>
      <c r="S15" s="17"/>
      <c r="T15" s="17"/>
      <c r="U15" s="17"/>
      <c r="V15" s="17"/>
    </row>
    <row r="16" spans="1:22" ht="22.5" customHeight="1">
      <c r="A16" s="33" t="s">
        <v>60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23.25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ht="15.75" thickBot="1"/>
    <row r="19" spans="1:22" ht="96" customHeight="1" thickBot="1">
      <c r="A19" s="1" t="s">
        <v>0</v>
      </c>
      <c r="B19" s="23" t="s">
        <v>61</v>
      </c>
      <c r="C19" s="2" t="s">
        <v>9</v>
      </c>
      <c r="D19" s="2" t="s">
        <v>1</v>
      </c>
      <c r="E19" s="2" t="s">
        <v>2</v>
      </c>
      <c r="F19" s="2" t="s">
        <v>3</v>
      </c>
      <c r="G19" s="2" t="s">
        <v>4</v>
      </c>
      <c r="H19" s="3" t="s">
        <v>5</v>
      </c>
      <c r="I19" s="2" t="s">
        <v>19</v>
      </c>
      <c r="J19" s="2" t="s">
        <v>6</v>
      </c>
      <c r="K19" s="4" t="s">
        <v>7</v>
      </c>
      <c r="L19" s="19" t="s">
        <v>24</v>
      </c>
      <c r="M19" s="19" t="s">
        <v>23</v>
      </c>
      <c r="N19" s="19" t="s">
        <v>21</v>
      </c>
      <c r="O19" s="19" t="s">
        <v>78</v>
      </c>
      <c r="P19" s="5" t="s">
        <v>10</v>
      </c>
      <c r="Q19" s="5" t="s">
        <v>12</v>
      </c>
      <c r="R19" s="5" t="s">
        <v>13</v>
      </c>
      <c r="S19" s="5" t="s">
        <v>11</v>
      </c>
      <c r="T19" s="5" t="s">
        <v>64</v>
      </c>
      <c r="U19" s="5" t="s">
        <v>65</v>
      </c>
      <c r="V19" s="6" t="s">
        <v>8</v>
      </c>
    </row>
    <row r="20" spans="1:22" ht="89.25" customHeight="1" thickBot="1">
      <c r="A20" s="11">
        <v>1</v>
      </c>
      <c r="B20" s="11" t="s">
        <v>14</v>
      </c>
      <c r="C20" s="7" t="s">
        <v>67</v>
      </c>
      <c r="D20" s="7" t="s">
        <v>37</v>
      </c>
      <c r="E20" s="7" t="s">
        <v>38</v>
      </c>
      <c r="F20" s="7" t="s">
        <v>39</v>
      </c>
      <c r="G20" s="7" t="s">
        <v>62</v>
      </c>
      <c r="H20" s="8">
        <v>39659</v>
      </c>
      <c r="I20" s="7" t="s">
        <v>20</v>
      </c>
      <c r="J20" s="7" t="s">
        <v>40</v>
      </c>
      <c r="K20" s="9">
        <v>7</v>
      </c>
      <c r="L20" s="10">
        <v>11</v>
      </c>
      <c r="M20" s="10">
        <v>5</v>
      </c>
      <c r="N20" s="10">
        <v>23</v>
      </c>
      <c r="O20" s="10">
        <v>9</v>
      </c>
      <c r="P20" s="12">
        <f aca="true" t="shared" si="0" ref="P20:P28">SUM(L20:O20)</f>
        <v>48</v>
      </c>
      <c r="Q20" s="10">
        <v>100</v>
      </c>
      <c r="R20" s="13">
        <f aca="true" t="shared" si="1" ref="R20:R28">P20/Q20</f>
        <v>0.48</v>
      </c>
      <c r="S20" s="14"/>
      <c r="T20" s="14"/>
      <c r="U20" s="15" t="s">
        <v>80</v>
      </c>
      <c r="V20" s="11" t="s">
        <v>41</v>
      </c>
    </row>
    <row r="21" spans="1:22" ht="89.25" customHeight="1" thickBot="1">
      <c r="A21" s="11">
        <v>2</v>
      </c>
      <c r="B21" s="11" t="s">
        <v>14</v>
      </c>
      <c r="C21" s="7" t="s">
        <v>66</v>
      </c>
      <c r="D21" s="7" t="s">
        <v>49</v>
      </c>
      <c r="E21" s="7" t="s">
        <v>48</v>
      </c>
      <c r="F21" s="7" t="s">
        <v>50</v>
      </c>
      <c r="G21" s="7" t="s">
        <v>62</v>
      </c>
      <c r="H21" s="8">
        <v>39449</v>
      </c>
      <c r="I21" s="7" t="s">
        <v>20</v>
      </c>
      <c r="J21" s="7" t="s">
        <v>46</v>
      </c>
      <c r="K21" s="9">
        <v>7</v>
      </c>
      <c r="L21" s="10">
        <v>10</v>
      </c>
      <c r="M21" s="10">
        <v>3</v>
      </c>
      <c r="N21" s="10">
        <v>18</v>
      </c>
      <c r="O21" s="10">
        <v>13.5</v>
      </c>
      <c r="P21" s="12">
        <f t="shared" si="0"/>
        <v>44.5</v>
      </c>
      <c r="Q21" s="10">
        <v>100</v>
      </c>
      <c r="R21" s="13">
        <f t="shared" si="1"/>
        <v>0.445</v>
      </c>
      <c r="S21" s="14"/>
      <c r="T21" s="14"/>
      <c r="U21" s="15"/>
      <c r="V21" s="11" t="s">
        <v>47</v>
      </c>
    </row>
    <row r="22" spans="1:22" ht="132" thickBot="1">
      <c r="A22" s="11">
        <v>3</v>
      </c>
      <c r="B22" s="11" t="s">
        <v>14</v>
      </c>
      <c r="C22" s="7" t="s">
        <v>69</v>
      </c>
      <c r="D22" s="11" t="s">
        <v>44</v>
      </c>
      <c r="E22" s="11" t="s">
        <v>28</v>
      </c>
      <c r="F22" s="11" t="s">
        <v>27</v>
      </c>
      <c r="G22" s="7" t="s">
        <v>62</v>
      </c>
      <c r="H22" s="20">
        <v>39201</v>
      </c>
      <c r="I22" s="7" t="s">
        <v>20</v>
      </c>
      <c r="J22" s="7" t="s">
        <v>40</v>
      </c>
      <c r="K22" s="11">
        <v>8</v>
      </c>
      <c r="L22" s="10">
        <v>12</v>
      </c>
      <c r="M22" s="10">
        <v>2</v>
      </c>
      <c r="N22" s="10">
        <v>26</v>
      </c>
      <c r="O22" s="10">
        <v>17</v>
      </c>
      <c r="P22" s="12">
        <f t="shared" si="0"/>
        <v>57</v>
      </c>
      <c r="Q22" s="10">
        <v>100</v>
      </c>
      <c r="R22" s="13">
        <f t="shared" si="1"/>
        <v>0.57</v>
      </c>
      <c r="S22" s="14"/>
      <c r="T22" s="14"/>
      <c r="U22" s="15" t="s">
        <v>79</v>
      </c>
      <c r="V22" s="11" t="s">
        <v>41</v>
      </c>
    </row>
    <row r="23" spans="1:22" ht="132" thickBot="1">
      <c r="A23" s="11">
        <v>4</v>
      </c>
      <c r="B23" s="11" t="s">
        <v>14</v>
      </c>
      <c r="C23" s="7" t="s">
        <v>68</v>
      </c>
      <c r="D23" s="11" t="s">
        <v>45</v>
      </c>
      <c r="E23" s="11" t="s">
        <v>36</v>
      </c>
      <c r="F23" s="11" t="s">
        <v>43</v>
      </c>
      <c r="G23" s="7" t="s">
        <v>62</v>
      </c>
      <c r="H23" s="20">
        <v>39240</v>
      </c>
      <c r="I23" s="7" t="s">
        <v>20</v>
      </c>
      <c r="J23" s="7" t="s">
        <v>40</v>
      </c>
      <c r="K23" s="11">
        <v>8</v>
      </c>
      <c r="L23" s="21">
        <v>6</v>
      </c>
      <c r="M23" s="10">
        <v>2</v>
      </c>
      <c r="N23" s="10">
        <v>16</v>
      </c>
      <c r="O23" s="10">
        <v>0</v>
      </c>
      <c r="P23" s="12">
        <f t="shared" si="0"/>
        <v>24</v>
      </c>
      <c r="Q23" s="10">
        <v>100</v>
      </c>
      <c r="R23" s="13">
        <f t="shared" si="1"/>
        <v>0.24</v>
      </c>
      <c r="S23" s="14"/>
      <c r="T23" s="14"/>
      <c r="U23" s="15"/>
      <c r="V23" s="11" t="s">
        <v>41</v>
      </c>
    </row>
    <row r="24" spans="1:22" ht="113.25" thickBot="1">
      <c r="A24" s="11">
        <v>5</v>
      </c>
      <c r="B24" s="11" t="s">
        <v>14</v>
      </c>
      <c r="C24" s="7" t="s">
        <v>73</v>
      </c>
      <c r="D24" s="11" t="s">
        <v>74</v>
      </c>
      <c r="E24" s="11" t="s">
        <v>28</v>
      </c>
      <c r="F24" s="11" t="s">
        <v>27</v>
      </c>
      <c r="G24" s="7" t="s">
        <v>62</v>
      </c>
      <c r="H24" s="20">
        <v>38999</v>
      </c>
      <c r="I24" s="7" t="s">
        <v>20</v>
      </c>
      <c r="J24" s="7" t="s">
        <v>72</v>
      </c>
      <c r="K24" s="11">
        <v>9</v>
      </c>
      <c r="L24" s="10">
        <v>8</v>
      </c>
      <c r="M24" s="10">
        <v>5</v>
      </c>
      <c r="N24" s="10">
        <v>26</v>
      </c>
      <c r="O24" s="10">
        <v>40</v>
      </c>
      <c r="P24" s="12">
        <f t="shared" si="0"/>
        <v>79</v>
      </c>
      <c r="Q24" s="10">
        <v>100</v>
      </c>
      <c r="R24" s="13">
        <f t="shared" si="1"/>
        <v>0.79</v>
      </c>
      <c r="S24" s="14"/>
      <c r="T24" s="14"/>
      <c r="U24" s="15" t="s">
        <v>79</v>
      </c>
      <c r="V24" s="11" t="s">
        <v>25</v>
      </c>
    </row>
    <row r="25" spans="1:22" ht="113.25" thickBot="1">
      <c r="A25" s="11">
        <v>6</v>
      </c>
      <c r="B25" s="11" t="s">
        <v>14</v>
      </c>
      <c r="C25" s="11" t="s">
        <v>70</v>
      </c>
      <c r="D25" s="11" t="s">
        <v>71</v>
      </c>
      <c r="E25" s="11" t="s">
        <v>26</v>
      </c>
      <c r="F25" s="11" t="s">
        <v>27</v>
      </c>
      <c r="G25" s="11" t="s">
        <v>62</v>
      </c>
      <c r="H25" s="20">
        <v>38884</v>
      </c>
      <c r="I25" s="11" t="s">
        <v>20</v>
      </c>
      <c r="J25" s="7" t="s">
        <v>72</v>
      </c>
      <c r="K25" s="11">
        <v>9</v>
      </c>
      <c r="L25" s="10">
        <v>5</v>
      </c>
      <c r="M25" s="10">
        <v>5</v>
      </c>
      <c r="N25" s="10">
        <v>20</v>
      </c>
      <c r="O25" s="10">
        <v>31</v>
      </c>
      <c r="P25" s="12">
        <f t="shared" si="0"/>
        <v>61</v>
      </c>
      <c r="Q25" s="10">
        <v>100</v>
      </c>
      <c r="R25" s="13">
        <f t="shared" si="1"/>
        <v>0.61</v>
      </c>
      <c r="S25" s="14"/>
      <c r="T25" s="14"/>
      <c r="U25" s="15"/>
      <c r="V25" s="11" t="s">
        <v>25</v>
      </c>
    </row>
    <row r="26" spans="1:22" ht="113.25" thickBot="1">
      <c r="A26" s="11">
        <v>7</v>
      </c>
      <c r="B26" s="11" t="s">
        <v>14</v>
      </c>
      <c r="C26" s="11" t="s">
        <v>75</v>
      </c>
      <c r="D26" s="11" t="s">
        <v>76</v>
      </c>
      <c r="E26" s="11" t="s">
        <v>29</v>
      </c>
      <c r="F26" s="11" t="s">
        <v>30</v>
      </c>
      <c r="G26" s="11" t="s">
        <v>62</v>
      </c>
      <c r="H26" s="20">
        <v>38567</v>
      </c>
      <c r="I26" s="11" t="s">
        <v>20</v>
      </c>
      <c r="J26" s="7" t="s">
        <v>72</v>
      </c>
      <c r="K26" s="11">
        <v>10</v>
      </c>
      <c r="L26" s="10">
        <v>9</v>
      </c>
      <c r="M26" s="10">
        <v>5</v>
      </c>
      <c r="N26" s="10">
        <v>30</v>
      </c>
      <c r="O26" s="10">
        <v>37</v>
      </c>
      <c r="P26" s="12">
        <f t="shared" si="0"/>
        <v>81</v>
      </c>
      <c r="Q26" s="10">
        <v>100</v>
      </c>
      <c r="R26" s="13">
        <f t="shared" si="1"/>
        <v>0.81</v>
      </c>
      <c r="S26" s="14"/>
      <c r="T26" s="14"/>
      <c r="U26" s="15" t="s">
        <v>79</v>
      </c>
      <c r="V26" s="11" t="s">
        <v>25</v>
      </c>
    </row>
    <row r="27" spans="1:22" ht="113.25" thickBot="1">
      <c r="A27" s="11">
        <v>8</v>
      </c>
      <c r="B27" s="11" t="s">
        <v>14</v>
      </c>
      <c r="C27" s="11" t="s">
        <v>82</v>
      </c>
      <c r="D27" s="11" t="s">
        <v>31</v>
      </c>
      <c r="E27" s="11" t="s">
        <v>26</v>
      </c>
      <c r="F27" s="11" t="s">
        <v>32</v>
      </c>
      <c r="G27" s="11" t="s">
        <v>62</v>
      </c>
      <c r="H27" s="20">
        <v>38471</v>
      </c>
      <c r="I27" s="11" t="s">
        <v>20</v>
      </c>
      <c r="J27" s="7" t="s">
        <v>72</v>
      </c>
      <c r="K27" s="11">
        <v>10</v>
      </c>
      <c r="L27" s="10">
        <v>13</v>
      </c>
      <c r="M27" s="10">
        <v>5</v>
      </c>
      <c r="N27" s="10">
        <v>23</v>
      </c>
      <c r="O27" s="10">
        <v>33</v>
      </c>
      <c r="P27" s="12">
        <f t="shared" si="0"/>
        <v>74</v>
      </c>
      <c r="Q27" s="10">
        <v>100</v>
      </c>
      <c r="R27" s="13">
        <f t="shared" si="1"/>
        <v>0.74</v>
      </c>
      <c r="S27" s="14"/>
      <c r="T27" s="14"/>
      <c r="U27" s="15"/>
      <c r="V27" s="11" t="s">
        <v>25</v>
      </c>
    </row>
    <row r="28" spans="1:22" ht="75.75" customHeight="1">
      <c r="A28" s="11">
        <v>9</v>
      </c>
      <c r="B28" s="11" t="s">
        <v>14</v>
      </c>
      <c r="C28" s="11" t="s">
        <v>77</v>
      </c>
      <c r="D28" s="11" t="s">
        <v>54</v>
      </c>
      <c r="E28" s="11" t="s">
        <v>51</v>
      </c>
      <c r="F28" s="11" t="s">
        <v>42</v>
      </c>
      <c r="G28" s="7" t="s">
        <v>62</v>
      </c>
      <c r="H28" s="20">
        <v>38312</v>
      </c>
      <c r="I28" s="7" t="s">
        <v>20</v>
      </c>
      <c r="J28" s="7" t="s">
        <v>52</v>
      </c>
      <c r="K28" s="11">
        <v>11</v>
      </c>
      <c r="L28" s="10">
        <v>15</v>
      </c>
      <c r="M28" s="10">
        <v>5</v>
      </c>
      <c r="N28" s="10">
        <v>30</v>
      </c>
      <c r="O28" s="10">
        <v>35</v>
      </c>
      <c r="P28" s="12">
        <f t="shared" si="0"/>
        <v>85</v>
      </c>
      <c r="Q28" s="10">
        <v>100</v>
      </c>
      <c r="R28" s="13">
        <f t="shared" si="1"/>
        <v>0.85</v>
      </c>
      <c r="S28" s="14"/>
      <c r="T28" s="14"/>
      <c r="U28" s="15" t="s">
        <v>79</v>
      </c>
      <c r="V28" s="11" t="s">
        <v>53</v>
      </c>
    </row>
    <row r="29" spans="1:22" ht="18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9" ht="23.25">
      <c r="A30" s="26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ht="21.75" customHeight="1">
      <c r="A31" s="26" t="s">
        <v>34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ht="23.25">
      <c r="A32" s="26" t="s">
        <v>83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23.25">
      <c r="A33" s="26" t="s">
        <v>34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41" ht="50.25" customHeight="1"/>
  </sheetData>
  <sheetProtection/>
  <autoFilter ref="A19:V28">
    <sortState ref="A20:V33">
      <sortCondition sortBy="value" ref="K20:K33"/>
    </sortState>
  </autoFilter>
  <mergeCells count="18">
    <mergeCell ref="A16:V16"/>
    <mergeCell ref="A14:V14"/>
    <mergeCell ref="A13:V13"/>
    <mergeCell ref="A11:V11"/>
    <mergeCell ref="A10:V10"/>
    <mergeCell ref="A30:AC30"/>
    <mergeCell ref="A1:V1"/>
    <mergeCell ref="A2:V2"/>
    <mergeCell ref="A3:V3"/>
    <mergeCell ref="A5:V5"/>
    <mergeCell ref="A6:V6"/>
    <mergeCell ref="A7:V7"/>
    <mergeCell ref="P4:U4"/>
    <mergeCell ref="B4:E4"/>
    <mergeCell ref="A17:V17"/>
    <mergeCell ref="A31:AC31"/>
    <mergeCell ref="A32:AC32"/>
    <mergeCell ref="A33:AC3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2021-12-07T06:22:15Z</dcterms:modified>
  <cp:category/>
  <cp:version/>
  <cp:contentType/>
  <cp:contentStatus/>
</cp:coreProperties>
</file>